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October 8, 2021 - PEX &amp; PERT Price Increase/"/>
    </mc:Choice>
  </mc:AlternateContent>
  <xr:revisionPtr revIDLastSave="0" documentId="11_D62CE57718083A8025896F8A0CBB02893BDE55E3" xr6:coauthVersionLast="47" xr6:coauthVersionMax="47" xr10:uidLastSave="{00000000-0000-0000-0000-000000000000}"/>
  <bookViews>
    <workbookView xWindow="-90" yWindow="-90" windowWidth="23235" windowHeight="12690" xr2:uid="{00000000-000D-0000-FFFF-FFFF00000000}"/>
  </bookViews>
  <sheets>
    <sheet name="VIPERT POTABLE" sheetId="1" r:id="rId1"/>
  </sheets>
  <definedNames>
    <definedName name="_xlnm.Print_Area" localSheetId="0">'VIPERT POTABLE'!$A$1:$I$102</definedName>
    <definedName name="_xlnm.Print_Titles" localSheetId="0">'VIPERT POTABLE'!$10:$10</definedName>
  </definedNames>
  <calcPr calcId="152511"/>
</workbook>
</file>

<file path=xl/calcChain.xml><?xml version="1.0" encoding="utf-8"?>
<calcChain xmlns="http://schemas.openxmlformats.org/spreadsheetml/2006/main">
  <c r="I9" i="1" l="1"/>
  <c r="I96" i="1" s="1"/>
  <c r="I14" i="1" l="1"/>
  <c r="I22" i="1"/>
  <c r="I30" i="1"/>
  <c r="I38" i="1"/>
  <c r="I46" i="1"/>
  <c r="I54" i="1"/>
  <c r="I62" i="1"/>
  <c r="I70" i="1"/>
  <c r="I78" i="1"/>
  <c r="I86" i="1"/>
  <c r="I94" i="1"/>
  <c r="I16" i="1"/>
  <c r="I32" i="1"/>
  <c r="I48" i="1"/>
  <c r="I64" i="1"/>
  <c r="I80" i="1"/>
  <c r="I17" i="1"/>
  <c r="I41" i="1"/>
  <c r="I57" i="1"/>
  <c r="I73" i="1"/>
  <c r="I89" i="1"/>
  <c r="I15" i="1"/>
  <c r="I23" i="1"/>
  <c r="I31" i="1"/>
  <c r="I39" i="1"/>
  <c r="I47" i="1"/>
  <c r="I55" i="1"/>
  <c r="I63" i="1"/>
  <c r="I71" i="1"/>
  <c r="I79" i="1"/>
  <c r="I87" i="1"/>
  <c r="I95" i="1"/>
  <c r="I24" i="1"/>
  <c r="I40" i="1"/>
  <c r="I56" i="1"/>
  <c r="I72" i="1"/>
  <c r="I88" i="1"/>
  <c r="I97" i="1"/>
  <c r="I25" i="1"/>
  <c r="I33" i="1"/>
  <c r="I49" i="1"/>
  <c r="I65" i="1"/>
  <c r="I81" i="1"/>
  <c r="I11" i="1"/>
  <c r="I18" i="1"/>
  <c r="I26" i="1"/>
  <c r="I34" i="1"/>
  <c r="I42" i="1"/>
  <c r="I50" i="1"/>
  <c r="I58" i="1"/>
  <c r="I66" i="1"/>
  <c r="I74" i="1"/>
  <c r="I82" i="1"/>
  <c r="I90" i="1"/>
  <c r="I20" i="1"/>
  <c r="I28" i="1"/>
  <c r="I44" i="1"/>
  <c r="I60" i="1"/>
  <c r="I76" i="1"/>
  <c r="I92" i="1"/>
  <c r="I21" i="1"/>
  <c r="I37" i="1"/>
  <c r="I53" i="1"/>
  <c r="I69" i="1"/>
  <c r="I85" i="1"/>
  <c r="I93" i="1"/>
  <c r="I19" i="1"/>
  <c r="I27" i="1"/>
  <c r="I35" i="1"/>
  <c r="I43" i="1"/>
  <c r="I51" i="1"/>
  <c r="I59" i="1"/>
  <c r="I67" i="1"/>
  <c r="I75" i="1"/>
  <c r="I83" i="1"/>
  <c r="I91" i="1"/>
  <c r="I12" i="1"/>
  <c r="I36" i="1"/>
  <c r="I52" i="1"/>
  <c r="I68" i="1"/>
  <c r="I84" i="1"/>
  <c r="I13" i="1"/>
  <c r="I29" i="1"/>
  <c r="I45" i="1"/>
  <c r="I61" i="1"/>
  <c r="I77" i="1"/>
</calcChain>
</file>

<file path=xl/sharedStrings.xml><?xml version="1.0" encoding="utf-8"?>
<sst xmlns="http://schemas.openxmlformats.org/spreadsheetml/2006/main" count="190" uniqueCount="106">
  <si>
    <t>VIPERT POTABLE WATER - PE-RT TUBING</t>
  </si>
  <si>
    <t>CND List Price # VP 3-21</t>
  </si>
  <si>
    <t>Product Category - 741</t>
  </si>
  <si>
    <t>Effective: October 8th, 2021</t>
  </si>
  <si>
    <t>Discount %</t>
  </si>
  <si>
    <t>Multiplier</t>
  </si>
  <si>
    <t>CB Part #</t>
  </si>
  <si>
    <t>Description</t>
  </si>
  <si>
    <t>UPC</t>
  </si>
  <si>
    <t>Type of Packaging</t>
  </si>
  <si>
    <t>Qty per Master Bundle (FT.)</t>
  </si>
  <si>
    <t>Qty per Coil or Bundle (FT.)</t>
  </si>
  <si>
    <t>List Price (FT.)</t>
  </si>
  <si>
    <t>Nets (FT.)</t>
  </si>
  <si>
    <t>3/8 X 100 VIPERT PW BLUE</t>
  </si>
  <si>
    <t>COIL</t>
  </si>
  <si>
    <t>3/8 X 500 VIPERT PW BLUE</t>
  </si>
  <si>
    <t>1/2 X 12   VIPERT PW BLUE *</t>
  </si>
  <si>
    <t>BUNDLE (12-Ft )</t>
  </si>
  <si>
    <t>1/2 X 20   VIPERT PW BLUE</t>
  </si>
  <si>
    <t>BUNDLE (20-Ft )</t>
  </si>
  <si>
    <t>1/2 X 100 VIPERT PW BLUE</t>
  </si>
  <si>
    <t>1/2 X 250 VIPERT PW BLUE</t>
  </si>
  <si>
    <t>1/2 X 300 VIPERT PW BLUE</t>
  </si>
  <si>
    <t>1/2 X 500 VIPERT PW BLUE</t>
  </si>
  <si>
    <t>1/2 X 1000 VIPERT PW BLUE</t>
  </si>
  <si>
    <t>3/4 X 12   VIPERT PW BLUE *</t>
  </si>
  <si>
    <t>3/4 X 20   VIPERT PW BLUE</t>
  </si>
  <si>
    <t>3/4 X 100 VIPERT PW BLUE</t>
  </si>
  <si>
    <t>3/4 X 250 VIPERT PW BLUE</t>
  </si>
  <si>
    <t>3/4 X 300 VIPERT PW BLUE</t>
  </si>
  <si>
    <t>3/4 X 500 VIPERT PW BLUE</t>
  </si>
  <si>
    <t>3/4 X 1000 VIPERT PW BLUE</t>
  </si>
  <si>
    <t>1 X 12   VIPERT PW BLUE *</t>
  </si>
  <si>
    <t>1 X 20   VIPERT PW BLUE</t>
  </si>
  <si>
    <t>1 X 100 VIPERT PW BLUE</t>
  </si>
  <si>
    <t>1 X 250 VIPERT PW BLUE</t>
  </si>
  <si>
    <t>1 X 300 VIPERT PW BLUE</t>
  </si>
  <si>
    <t>1 X 500 VIPERT PW BLUE</t>
  </si>
  <si>
    <t>1 1/4 X 20   VIPERT PW BLUE</t>
  </si>
  <si>
    <t>1 1/4 X 100 VIPERT PW BLUE</t>
  </si>
  <si>
    <t>1 1/4 X 300 VIPERT PW BLUE</t>
  </si>
  <si>
    <t>1 1/2 X 20   VIPERT PW BLUE</t>
  </si>
  <si>
    <t>1 1/2 X 100 VIPERT PW BLUE</t>
  </si>
  <si>
    <t>1 1/2 X 300 VIPERT PW BLUE</t>
  </si>
  <si>
    <t>2 X 20          VIPERT PW BLUE</t>
  </si>
  <si>
    <t>2 X 100        VIPERT PW BLUE</t>
  </si>
  <si>
    <t>2 X 300        VIPERT PW BLUE</t>
  </si>
  <si>
    <t>3/8 X 100 VIPERT PW RED</t>
  </si>
  <si>
    <t>3/8 X 500 VIPERT PW RED</t>
  </si>
  <si>
    <t>1/2 X 12   VIPERT PW RED *</t>
  </si>
  <si>
    <t>1/2 X 20   VIPERT PW RED</t>
  </si>
  <si>
    <t>1/2 X 100 VIPERT PW RED</t>
  </si>
  <si>
    <t>1/2 X 250 VIPERT PW RED</t>
  </si>
  <si>
    <t>1/2 X 300 VIPERT PW RED</t>
  </si>
  <si>
    <t>1/2 X 500 VIPERT PW RED</t>
  </si>
  <si>
    <t>1/2 X 1000 VIPERT PW RED</t>
  </si>
  <si>
    <t>3/4 X 12   VIPERT PW RED *</t>
  </si>
  <si>
    <t>3/4 X 20   VIPERT PW RED</t>
  </si>
  <si>
    <t>3/4 X 100 VIPERT PW RED</t>
  </si>
  <si>
    <t>3/4 X 250 VIPERT PW RED</t>
  </si>
  <si>
    <t>3/4 X 300 VIPERT PW RED</t>
  </si>
  <si>
    <t>3/4 X 500 VIPERT PW RED</t>
  </si>
  <si>
    <t>3/4 X 1000 VIPERT PW RED</t>
  </si>
  <si>
    <t>1 X 12       VIPERT PW RED *</t>
  </si>
  <si>
    <t>1 X 20       VIPERT PW RED</t>
  </si>
  <si>
    <t>1 X 100     VIPERT PW RED</t>
  </si>
  <si>
    <t>1 X 250     VIPERT PW RED</t>
  </si>
  <si>
    <t>1 X 300     VIPERT PW RED</t>
  </si>
  <si>
    <t>1 X 500     VIPERT PW RED</t>
  </si>
  <si>
    <t>1 1/4 X 20 VIPERT PW RED</t>
  </si>
  <si>
    <t>1 1/2 X 20 VIPERT PW RED</t>
  </si>
  <si>
    <t>2 X 20        VIPERT PW RED</t>
  </si>
  <si>
    <t>1/4 X 100  VIPERT PW WHITE</t>
  </si>
  <si>
    <t xml:space="preserve">1/4 X 500  VIPERT PW WHITE </t>
  </si>
  <si>
    <t xml:space="preserve">1/4 X 1000 VIPERT PW WHITE </t>
  </si>
  <si>
    <t xml:space="preserve">3/8 X 100  VIPERT PW WHITE </t>
  </si>
  <si>
    <t xml:space="preserve">3/8 X 500  VIPERT PW WHITE </t>
  </si>
  <si>
    <t>1/2 X 12   VIPERT PW WHITE *</t>
  </si>
  <si>
    <t>1/2 X 20   VIPERT PW WHITE</t>
  </si>
  <si>
    <t>1/2 X 100 VIPERT PW WHITE</t>
  </si>
  <si>
    <t>1/2 X 250 VIPERT PW WHITE</t>
  </si>
  <si>
    <t>1/2 X 300 VIPERT PW WHITE</t>
  </si>
  <si>
    <t>1/2 X 500 VIPERT PW WHITE</t>
  </si>
  <si>
    <t>1/2 X 1000 VIPERT PW WHITE</t>
  </si>
  <si>
    <t>3/4 X 12   VIPERT PW WHITE *</t>
  </si>
  <si>
    <t>3/4 X 20   VIPERT PW WHITE</t>
  </si>
  <si>
    <t>3/4 X 100 VIPERT PW WHITE</t>
  </si>
  <si>
    <t>3/4 X 250 VIPERT PW WHITE</t>
  </si>
  <si>
    <t>3/4 X 300 VIPERT PW WHITE</t>
  </si>
  <si>
    <t>3/4 X 500 VIPERT PW WHITE</t>
  </si>
  <si>
    <t>3/4 X 1000 VIPERT PW WHITE</t>
  </si>
  <si>
    <t>1 X 12   VIPERT PW WHITE *</t>
  </si>
  <si>
    <t>1 X 20   VIPERT PW WHITE</t>
  </si>
  <si>
    <t>1 X 100 VIPERT PW WHITE</t>
  </si>
  <si>
    <t>1 X 250 VIPERT PW WHITE</t>
  </si>
  <si>
    <t>1 X 300 VIPERT PW WHITE</t>
  </si>
  <si>
    <t>1 X 500 VIPERT PW WHITE</t>
  </si>
  <si>
    <t>1 X 1000 VIPERT PW WHITE</t>
  </si>
  <si>
    <t>1 1/4 X 20 VIPERT PW WHITE</t>
  </si>
  <si>
    <t>1 1/4 X 100 VIPERT PW WHITE</t>
  </si>
  <si>
    <t>1 1/2 X 20 VIPERT PW WHITE</t>
  </si>
  <si>
    <t>1 1/2 X 100 VIPERT PW WHITE</t>
  </si>
  <si>
    <t>2 X 20        VIPERT PW WHITE</t>
  </si>
  <si>
    <t>* AVAILABLE ONLY AT CBS MISSISSAUGA LOCATION ONLY</t>
  </si>
  <si>
    <t>PERT sales are final and are not eligible for return authorizations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</si>
</sst>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theme="0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48"/>
      <name val="Calibri"/>
      <family val="2"/>
    </font>
    <font>
      <b/>
      <sz val="2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2" borderId="2" xfId="0" applyFont="1" applyFill="1" applyBorder="1" applyAlignment="1">
      <alignment horizontal="left"/>
    </xf>
    <xf numFmtId="2" fontId="5" fillId="3" borderId="3" xfId="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/>
    <xf numFmtId="0" fontId="5" fillId="0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5" fontId="5" fillId="0" borderId="14" xfId="2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165" fontId="5" fillId="0" borderId="15" xfId="2" applyNumberFormat="1" applyFont="1" applyFill="1" applyBorder="1" applyAlignment="1">
      <alignment horizontal="center"/>
    </xf>
    <xf numFmtId="0" fontId="8" fillId="0" borderId="0" xfId="3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0" xfId="3" applyFont="1"/>
    <xf numFmtId="0" fontId="5" fillId="0" borderId="17" xfId="0" applyFont="1" applyBorder="1"/>
    <xf numFmtId="164" fontId="5" fillId="2" borderId="8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" fontId="5" fillId="5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5" fontId="5" fillId="0" borderId="13" xfId="2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1" fillId="0" borderId="8" xfId="0" applyFont="1" applyFill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6</xdr:row>
      <xdr:rowOff>193675</xdr:rowOff>
    </xdr:from>
    <xdr:to>
      <xdr:col>1</xdr:col>
      <xdr:colOff>1666875</xdr:colOff>
      <xdr:row>8</xdr:row>
      <xdr:rowOff>198120</xdr:rowOff>
    </xdr:to>
    <xdr:pic>
      <xdr:nvPicPr>
        <xdr:cNvPr id="1623" name="Picture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2590800"/>
          <a:ext cx="1343025" cy="766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190500</xdr:rowOff>
    </xdr:from>
    <xdr:to>
      <xdr:col>1</xdr:col>
      <xdr:colOff>1781175</xdr:colOff>
      <xdr:row>5</xdr:row>
      <xdr:rowOff>57150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00100"/>
          <a:ext cx="15335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01"/>
  <sheetViews>
    <sheetView showGridLines="0" tabSelected="1" zoomScale="50" zoomScaleNormal="50" zoomScalePageLayoutView="40" workbookViewId="0">
      <selection activeCell="I8" sqref="I8"/>
    </sheetView>
  </sheetViews>
  <sheetFormatPr defaultColWidth="8.7109375" defaultRowHeight="31.5"/>
  <cols>
    <col min="1" max="1" width="18.85546875" style="22" customWidth="1"/>
    <col min="2" max="2" width="33.5703125" style="5" customWidth="1"/>
    <col min="3" max="3" width="60.28515625" style="22" customWidth="1"/>
    <col min="4" max="4" width="49" style="22" customWidth="1"/>
    <col min="5" max="5" width="38.7109375" style="22" customWidth="1"/>
    <col min="6" max="7" width="33.28515625" style="22" customWidth="1"/>
    <col min="8" max="9" width="31" style="22" customWidth="1"/>
    <col min="10" max="16384" width="8.7109375" style="22"/>
  </cols>
  <sheetData>
    <row r="1" spans="2:9">
      <c r="C1" s="21"/>
      <c r="D1" s="21"/>
      <c r="E1" s="21"/>
      <c r="F1" s="21"/>
    </row>
    <row r="3" spans="2:9" ht="32.25" thickBot="1"/>
    <row r="4" spans="2:9" ht="61.5">
      <c r="B4" s="23"/>
      <c r="C4" s="24"/>
      <c r="D4" s="24"/>
      <c r="E4" s="48" t="s">
        <v>0</v>
      </c>
      <c r="F4" s="48"/>
      <c r="G4" s="48"/>
      <c r="H4" s="48"/>
      <c r="I4" s="49"/>
    </row>
    <row r="5" spans="2:9" ht="36">
      <c r="B5" s="25"/>
      <c r="G5" s="54" t="s">
        <v>1</v>
      </c>
      <c r="H5" s="54"/>
      <c r="I5" s="55"/>
    </row>
    <row r="6" spans="2:9">
      <c r="B6" s="26"/>
      <c r="G6" s="50" t="s">
        <v>2</v>
      </c>
      <c r="H6" s="50"/>
      <c r="I6" s="51"/>
    </row>
    <row r="7" spans="2:9" ht="32.25" thickBot="1">
      <c r="B7" s="26"/>
      <c r="G7" s="52" t="s">
        <v>3</v>
      </c>
      <c r="H7" s="52"/>
      <c r="I7" s="53"/>
    </row>
    <row r="8" spans="2:9" ht="27.6" customHeight="1" thickBot="1">
      <c r="B8" s="25"/>
      <c r="C8" s="27"/>
      <c r="D8" s="27"/>
      <c r="E8" s="27"/>
      <c r="F8" s="27"/>
      <c r="H8" s="1" t="s">
        <v>4</v>
      </c>
      <c r="I8" s="2">
        <v>0</v>
      </c>
    </row>
    <row r="9" spans="2:9" ht="27.6" customHeight="1" thickBot="1">
      <c r="B9" s="25"/>
      <c r="H9" s="32" t="s">
        <v>5</v>
      </c>
      <c r="I9" s="29">
        <f>(100-I8)/100</f>
        <v>1</v>
      </c>
    </row>
    <row r="10" spans="2:9" s="3" customFormat="1" ht="63.75" thickBot="1">
      <c r="B10" s="37" t="s">
        <v>6</v>
      </c>
      <c r="C10" s="38" t="s">
        <v>7</v>
      </c>
      <c r="D10" s="38" t="s">
        <v>8</v>
      </c>
      <c r="E10" s="39" t="s">
        <v>9</v>
      </c>
      <c r="F10" s="39" t="s">
        <v>10</v>
      </c>
      <c r="G10" s="39" t="s">
        <v>11</v>
      </c>
      <c r="H10" s="38" t="s">
        <v>12</v>
      </c>
      <c r="I10" s="40" t="s">
        <v>13</v>
      </c>
    </row>
    <row r="11" spans="2:9" s="4" customFormat="1">
      <c r="B11" s="41">
        <v>747304100</v>
      </c>
      <c r="C11" s="42" t="s">
        <v>14</v>
      </c>
      <c r="D11" s="43">
        <v>77894274296</v>
      </c>
      <c r="E11" s="44" t="s">
        <v>15</v>
      </c>
      <c r="F11" s="44"/>
      <c r="G11" s="44">
        <v>100</v>
      </c>
      <c r="H11" s="45">
        <v>1.496</v>
      </c>
      <c r="I11" s="46">
        <f>H11*$I$9</f>
        <v>1.496</v>
      </c>
    </row>
    <row r="12" spans="2:9" s="5" customFormat="1">
      <c r="B12" s="7">
        <v>747304500</v>
      </c>
      <c r="C12" s="8" t="s">
        <v>16</v>
      </c>
      <c r="D12" s="30">
        <v>77894274297</v>
      </c>
      <c r="E12" s="9" t="s">
        <v>15</v>
      </c>
      <c r="F12" s="9"/>
      <c r="G12" s="9">
        <v>500</v>
      </c>
      <c r="H12" s="36">
        <v>1.496</v>
      </c>
      <c r="I12" s="10">
        <f t="shared" ref="I12:I75" si="0">H12*$I$9</f>
        <v>1.496</v>
      </c>
    </row>
    <row r="13" spans="2:9" s="5" customFormat="1">
      <c r="B13" s="7">
        <v>747305012</v>
      </c>
      <c r="C13" s="33" t="s">
        <v>17</v>
      </c>
      <c r="D13" s="30">
        <v>77894274170</v>
      </c>
      <c r="E13" s="11" t="s">
        <v>18</v>
      </c>
      <c r="F13" s="9">
        <v>7500</v>
      </c>
      <c r="G13" s="9">
        <v>300</v>
      </c>
      <c r="H13" s="36">
        <v>1.5289999999999999</v>
      </c>
      <c r="I13" s="10">
        <f t="shared" si="0"/>
        <v>1.5289999999999999</v>
      </c>
    </row>
    <row r="14" spans="2:9" s="5" customFormat="1">
      <c r="B14" s="12">
        <v>7473050205</v>
      </c>
      <c r="C14" s="13" t="s">
        <v>19</v>
      </c>
      <c r="D14" s="30">
        <v>77894274126</v>
      </c>
      <c r="E14" s="14" t="s">
        <v>20</v>
      </c>
      <c r="F14" s="9">
        <v>12500</v>
      </c>
      <c r="G14" s="11">
        <v>500</v>
      </c>
      <c r="H14" s="36">
        <v>1.5289999999999999</v>
      </c>
      <c r="I14" s="10">
        <f t="shared" si="0"/>
        <v>1.5289999999999999</v>
      </c>
    </row>
    <row r="15" spans="2:9" s="5" customFormat="1">
      <c r="B15" s="12">
        <v>747305100</v>
      </c>
      <c r="C15" s="13" t="s">
        <v>21</v>
      </c>
      <c r="D15" s="30">
        <v>77894274132</v>
      </c>
      <c r="E15" s="14" t="s">
        <v>15</v>
      </c>
      <c r="F15" s="14"/>
      <c r="G15" s="11">
        <v>100</v>
      </c>
      <c r="H15" s="36">
        <v>1.5289999999999999</v>
      </c>
      <c r="I15" s="10">
        <f t="shared" si="0"/>
        <v>1.5289999999999999</v>
      </c>
    </row>
    <row r="16" spans="2:9" s="5" customFormat="1">
      <c r="B16" s="12">
        <v>747305250</v>
      </c>
      <c r="C16" s="13" t="s">
        <v>22</v>
      </c>
      <c r="D16" s="30">
        <v>77894274133</v>
      </c>
      <c r="E16" s="14" t="s">
        <v>15</v>
      </c>
      <c r="F16" s="14"/>
      <c r="G16" s="11">
        <v>250</v>
      </c>
      <c r="H16" s="36">
        <v>1.5289999999999999</v>
      </c>
      <c r="I16" s="10">
        <f t="shared" si="0"/>
        <v>1.5289999999999999</v>
      </c>
    </row>
    <row r="17" spans="2:9" s="5" customFormat="1">
      <c r="B17" s="12">
        <v>747305300</v>
      </c>
      <c r="C17" s="13" t="s">
        <v>23</v>
      </c>
      <c r="D17" s="30">
        <v>77894274134</v>
      </c>
      <c r="E17" s="14" t="s">
        <v>15</v>
      </c>
      <c r="F17" s="14"/>
      <c r="G17" s="11">
        <v>300</v>
      </c>
      <c r="H17" s="36">
        <v>1.5289999999999999</v>
      </c>
      <c r="I17" s="10">
        <f t="shared" si="0"/>
        <v>1.5289999999999999</v>
      </c>
    </row>
    <row r="18" spans="2:9" s="5" customFormat="1">
      <c r="B18" s="12">
        <v>747305500</v>
      </c>
      <c r="C18" s="13" t="s">
        <v>24</v>
      </c>
      <c r="D18" s="30">
        <v>77894274135</v>
      </c>
      <c r="E18" s="14" t="s">
        <v>15</v>
      </c>
      <c r="F18" s="14"/>
      <c r="G18" s="11">
        <v>500</v>
      </c>
      <c r="H18" s="36">
        <v>1.5289999999999999</v>
      </c>
      <c r="I18" s="10">
        <f t="shared" si="0"/>
        <v>1.5289999999999999</v>
      </c>
    </row>
    <row r="19" spans="2:9" s="5" customFormat="1">
      <c r="B19" s="12">
        <v>7473051000</v>
      </c>
      <c r="C19" s="13" t="s">
        <v>25</v>
      </c>
      <c r="D19" s="30">
        <v>77894274144</v>
      </c>
      <c r="E19" s="14" t="s">
        <v>15</v>
      </c>
      <c r="F19" s="14"/>
      <c r="G19" s="11">
        <v>1000</v>
      </c>
      <c r="H19" s="36">
        <v>1.5289999999999999</v>
      </c>
      <c r="I19" s="10">
        <f t="shared" si="0"/>
        <v>1.5289999999999999</v>
      </c>
    </row>
    <row r="20" spans="2:9" s="5" customFormat="1">
      <c r="B20" s="7">
        <v>747307012</v>
      </c>
      <c r="C20" s="8" t="s">
        <v>26</v>
      </c>
      <c r="D20" s="30">
        <v>77894274171</v>
      </c>
      <c r="E20" s="11" t="s">
        <v>18</v>
      </c>
      <c r="F20" s="9">
        <v>3000</v>
      </c>
      <c r="G20" s="9">
        <v>120</v>
      </c>
      <c r="H20" s="36">
        <v>3.0030000000000001</v>
      </c>
      <c r="I20" s="10">
        <f t="shared" si="0"/>
        <v>3.0030000000000001</v>
      </c>
    </row>
    <row r="21" spans="2:9" s="5" customFormat="1">
      <c r="B21" s="12">
        <v>7473070202</v>
      </c>
      <c r="C21" s="15" t="s">
        <v>27</v>
      </c>
      <c r="D21" s="30">
        <v>77894274127</v>
      </c>
      <c r="E21" s="11" t="s">
        <v>20</v>
      </c>
      <c r="F21" s="9">
        <v>5000</v>
      </c>
      <c r="G21" s="11">
        <v>200</v>
      </c>
      <c r="H21" s="36">
        <v>3.0030000000000001</v>
      </c>
      <c r="I21" s="10">
        <f t="shared" si="0"/>
        <v>3.0030000000000001</v>
      </c>
    </row>
    <row r="22" spans="2:9" s="5" customFormat="1">
      <c r="B22" s="12">
        <v>747307100</v>
      </c>
      <c r="C22" s="15" t="s">
        <v>28</v>
      </c>
      <c r="D22" s="30">
        <v>77894274136</v>
      </c>
      <c r="E22" s="11" t="s">
        <v>15</v>
      </c>
      <c r="F22" s="11"/>
      <c r="G22" s="11">
        <v>100</v>
      </c>
      <c r="H22" s="36">
        <v>3.0030000000000001</v>
      </c>
      <c r="I22" s="10">
        <f t="shared" si="0"/>
        <v>3.0030000000000001</v>
      </c>
    </row>
    <row r="23" spans="2:9" s="5" customFormat="1">
      <c r="B23" s="12">
        <v>747307250</v>
      </c>
      <c r="C23" s="15" t="s">
        <v>29</v>
      </c>
      <c r="D23" s="30">
        <v>77894274137</v>
      </c>
      <c r="E23" s="11" t="s">
        <v>15</v>
      </c>
      <c r="F23" s="11"/>
      <c r="G23" s="11">
        <v>250</v>
      </c>
      <c r="H23" s="36">
        <v>3.0030000000000001</v>
      </c>
      <c r="I23" s="10">
        <f t="shared" si="0"/>
        <v>3.0030000000000001</v>
      </c>
    </row>
    <row r="24" spans="2:9" s="5" customFormat="1">
      <c r="B24" s="12">
        <v>747307300</v>
      </c>
      <c r="C24" s="15" t="s">
        <v>30</v>
      </c>
      <c r="D24" s="30">
        <v>77894274138</v>
      </c>
      <c r="E24" s="11" t="s">
        <v>15</v>
      </c>
      <c r="F24" s="11"/>
      <c r="G24" s="11">
        <v>300</v>
      </c>
      <c r="H24" s="36">
        <v>3.0030000000000001</v>
      </c>
      <c r="I24" s="10">
        <f t="shared" si="0"/>
        <v>3.0030000000000001</v>
      </c>
    </row>
    <row r="25" spans="2:9" s="5" customFormat="1">
      <c r="B25" s="12">
        <v>747307500</v>
      </c>
      <c r="C25" s="15" t="s">
        <v>31</v>
      </c>
      <c r="D25" s="30">
        <v>77894274139</v>
      </c>
      <c r="E25" s="11" t="s">
        <v>15</v>
      </c>
      <c r="F25" s="11"/>
      <c r="G25" s="11">
        <v>500</v>
      </c>
      <c r="H25" s="36">
        <v>3.0030000000000001</v>
      </c>
      <c r="I25" s="10">
        <f t="shared" si="0"/>
        <v>3.0030000000000001</v>
      </c>
    </row>
    <row r="26" spans="2:9" s="5" customFormat="1">
      <c r="B26" s="7">
        <v>7473071000</v>
      </c>
      <c r="C26" s="8" t="s">
        <v>32</v>
      </c>
      <c r="D26" s="30">
        <v>77894274185</v>
      </c>
      <c r="E26" s="14" t="s">
        <v>15</v>
      </c>
      <c r="F26" s="14"/>
      <c r="G26" s="11">
        <v>1000</v>
      </c>
      <c r="H26" s="36">
        <v>3.0030000000000001</v>
      </c>
      <c r="I26" s="10">
        <f t="shared" si="0"/>
        <v>3.0030000000000001</v>
      </c>
    </row>
    <row r="27" spans="2:9" s="5" customFormat="1">
      <c r="B27" s="7">
        <v>747310012</v>
      </c>
      <c r="C27" s="8" t="s">
        <v>33</v>
      </c>
      <c r="D27" s="30">
        <v>77894274199</v>
      </c>
      <c r="E27" s="11" t="s">
        <v>18</v>
      </c>
      <c r="F27" s="9">
        <v>3000</v>
      </c>
      <c r="G27" s="9">
        <v>120</v>
      </c>
      <c r="H27" s="36">
        <v>4.8620000000000001</v>
      </c>
      <c r="I27" s="10">
        <f t="shared" si="0"/>
        <v>4.8620000000000001</v>
      </c>
    </row>
    <row r="28" spans="2:9" s="5" customFormat="1">
      <c r="B28" s="12">
        <v>747310020</v>
      </c>
      <c r="C28" s="15" t="s">
        <v>34</v>
      </c>
      <c r="D28" s="30">
        <v>77894274140</v>
      </c>
      <c r="E28" s="11" t="s">
        <v>20</v>
      </c>
      <c r="F28" s="9">
        <v>2500</v>
      </c>
      <c r="G28" s="11">
        <v>100</v>
      </c>
      <c r="H28" s="36">
        <v>4.8620000000000001</v>
      </c>
      <c r="I28" s="10">
        <f t="shared" si="0"/>
        <v>4.8620000000000001</v>
      </c>
    </row>
    <row r="29" spans="2:9" s="5" customFormat="1">
      <c r="B29" s="12">
        <v>747310100</v>
      </c>
      <c r="C29" s="15" t="s">
        <v>35</v>
      </c>
      <c r="D29" s="30">
        <v>77894274141</v>
      </c>
      <c r="E29" s="11" t="s">
        <v>15</v>
      </c>
      <c r="F29" s="11"/>
      <c r="G29" s="11">
        <v>100</v>
      </c>
      <c r="H29" s="36">
        <v>4.8620000000000001</v>
      </c>
      <c r="I29" s="10">
        <f t="shared" si="0"/>
        <v>4.8620000000000001</v>
      </c>
    </row>
    <row r="30" spans="2:9" s="5" customFormat="1">
      <c r="B30" s="7">
        <v>747310250</v>
      </c>
      <c r="C30" s="8" t="s">
        <v>36</v>
      </c>
      <c r="D30" s="30">
        <v>77894274298</v>
      </c>
      <c r="E30" s="11" t="s">
        <v>15</v>
      </c>
      <c r="F30" s="11"/>
      <c r="G30" s="11">
        <v>250</v>
      </c>
      <c r="H30" s="36">
        <v>4.8620000000000001</v>
      </c>
      <c r="I30" s="10">
        <f t="shared" si="0"/>
        <v>4.8620000000000001</v>
      </c>
    </row>
    <row r="31" spans="2:9" s="5" customFormat="1">
      <c r="B31" s="12">
        <v>747310300</v>
      </c>
      <c r="C31" s="15" t="s">
        <v>37</v>
      </c>
      <c r="D31" s="30">
        <v>77894274142</v>
      </c>
      <c r="E31" s="11" t="s">
        <v>15</v>
      </c>
      <c r="F31" s="11"/>
      <c r="G31" s="11">
        <v>300</v>
      </c>
      <c r="H31" s="36">
        <v>4.8620000000000001</v>
      </c>
      <c r="I31" s="10">
        <f t="shared" si="0"/>
        <v>4.8620000000000001</v>
      </c>
    </row>
    <row r="32" spans="2:9" s="5" customFormat="1">
      <c r="B32" s="12">
        <v>747310500</v>
      </c>
      <c r="C32" s="15" t="s">
        <v>38</v>
      </c>
      <c r="D32" s="30">
        <v>77894274143</v>
      </c>
      <c r="E32" s="11" t="s">
        <v>15</v>
      </c>
      <c r="F32" s="11"/>
      <c r="G32" s="11">
        <v>500</v>
      </c>
      <c r="H32" s="36">
        <v>4.8620000000000001</v>
      </c>
      <c r="I32" s="10">
        <f t="shared" si="0"/>
        <v>4.8620000000000001</v>
      </c>
    </row>
    <row r="33" spans="2:9" s="5" customFormat="1">
      <c r="B33" s="7">
        <v>747312020</v>
      </c>
      <c r="C33" s="8" t="s">
        <v>39</v>
      </c>
      <c r="D33" s="30">
        <v>77894274176</v>
      </c>
      <c r="E33" s="11" t="s">
        <v>20</v>
      </c>
      <c r="F33" s="9"/>
      <c r="G33" s="11">
        <v>100</v>
      </c>
      <c r="H33" s="36">
        <v>8.5579999999999998</v>
      </c>
      <c r="I33" s="10">
        <f t="shared" si="0"/>
        <v>8.5579999999999998</v>
      </c>
    </row>
    <row r="34" spans="2:9" s="5" customFormat="1">
      <c r="B34" s="7">
        <v>747312100</v>
      </c>
      <c r="C34" s="8" t="s">
        <v>40</v>
      </c>
      <c r="D34" s="30">
        <v>77894274265</v>
      </c>
      <c r="E34" s="11" t="s">
        <v>15</v>
      </c>
      <c r="F34" s="11"/>
      <c r="G34" s="11">
        <v>100</v>
      </c>
      <c r="H34" s="36">
        <v>8.5579999999999998</v>
      </c>
      <c r="I34" s="10">
        <f t="shared" si="0"/>
        <v>8.5579999999999998</v>
      </c>
    </row>
    <row r="35" spans="2:9" s="5" customFormat="1">
      <c r="B35" s="7">
        <v>747312300</v>
      </c>
      <c r="C35" s="8" t="s">
        <v>41</v>
      </c>
      <c r="D35" s="30">
        <v>77894274305</v>
      </c>
      <c r="E35" s="11" t="s">
        <v>15</v>
      </c>
      <c r="F35" s="11"/>
      <c r="G35" s="11">
        <v>300</v>
      </c>
      <c r="H35" s="36">
        <v>8.5579999999999998</v>
      </c>
      <c r="I35" s="10">
        <f t="shared" si="0"/>
        <v>8.5579999999999998</v>
      </c>
    </row>
    <row r="36" spans="2:9" s="5" customFormat="1">
      <c r="B36" s="7">
        <v>747315020</v>
      </c>
      <c r="C36" s="8" t="s">
        <v>42</v>
      </c>
      <c r="D36" s="30">
        <v>77894274177</v>
      </c>
      <c r="E36" s="11" t="s">
        <v>20</v>
      </c>
      <c r="F36" s="9"/>
      <c r="G36" s="11">
        <v>100</v>
      </c>
      <c r="H36" s="36">
        <v>13.717000000000001</v>
      </c>
      <c r="I36" s="10">
        <f t="shared" si="0"/>
        <v>13.717000000000001</v>
      </c>
    </row>
    <row r="37" spans="2:9" s="5" customFormat="1">
      <c r="B37" s="7">
        <v>747315100</v>
      </c>
      <c r="C37" s="8" t="s">
        <v>43</v>
      </c>
      <c r="D37" s="30">
        <v>77894274266</v>
      </c>
      <c r="E37" s="11" t="s">
        <v>15</v>
      </c>
      <c r="F37" s="11"/>
      <c r="G37" s="11">
        <v>100</v>
      </c>
      <c r="H37" s="36">
        <v>13.717000000000001</v>
      </c>
      <c r="I37" s="10">
        <f t="shared" si="0"/>
        <v>13.717000000000001</v>
      </c>
    </row>
    <row r="38" spans="2:9">
      <c r="B38" s="7">
        <v>747315300</v>
      </c>
      <c r="C38" s="8" t="s">
        <v>44</v>
      </c>
      <c r="D38" s="30">
        <v>77894274267</v>
      </c>
      <c r="E38" s="14" t="s">
        <v>15</v>
      </c>
      <c r="F38" s="14"/>
      <c r="G38" s="11">
        <v>300</v>
      </c>
      <c r="H38" s="36">
        <v>13.717000000000001</v>
      </c>
      <c r="I38" s="10">
        <f t="shared" si="0"/>
        <v>13.717000000000001</v>
      </c>
    </row>
    <row r="39" spans="2:9">
      <c r="B39" s="7">
        <v>747320020</v>
      </c>
      <c r="C39" s="8" t="s">
        <v>45</v>
      </c>
      <c r="D39" s="30">
        <v>77894274178</v>
      </c>
      <c r="E39" s="11" t="s">
        <v>20</v>
      </c>
      <c r="F39" s="9"/>
      <c r="G39" s="11">
        <v>100</v>
      </c>
      <c r="H39" s="36">
        <v>28.225999999999999</v>
      </c>
      <c r="I39" s="10">
        <f t="shared" si="0"/>
        <v>28.225999999999999</v>
      </c>
    </row>
    <row r="40" spans="2:9">
      <c r="B40" s="7">
        <v>747320100</v>
      </c>
      <c r="C40" s="8" t="s">
        <v>46</v>
      </c>
      <c r="D40" s="30">
        <v>77894274295</v>
      </c>
      <c r="E40" s="14" t="s">
        <v>15</v>
      </c>
      <c r="F40" s="14"/>
      <c r="G40" s="11">
        <v>100</v>
      </c>
      <c r="H40" s="36">
        <v>28.225999999999999</v>
      </c>
      <c r="I40" s="10">
        <f t="shared" si="0"/>
        <v>28.225999999999999</v>
      </c>
    </row>
    <row r="41" spans="2:9">
      <c r="B41" s="7">
        <v>747320300</v>
      </c>
      <c r="C41" s="8" t="s">
        <v>47</v>
      </c>
      <c r="D41" s="30">
        <v>77894274268</v>
      </c>
      <c r="E41" s="14" t="s">
        <v>15</v>
      </c>
      <c r="F41" s="14"/>
      <c r="G41" s="11">
        <v>300</v>
      </c>
      <c r="H41" s="36">
        <v>28.225999999999999</v>
      </c>
      <c r="I41" s="10">
        <f t="shared" si="0"/>
        <v>28.225999999999999</v>
      </c>
    </row>
    <row r="42" spans="2:9">
      <c r="B42" s="7">
        <v>747404100</v>
      </c>
      <c r="C42" s="8" t="s">
        <v>48</v>
      </c>
      <c r="D42" s="30">
        <v>77894274299</v>
      </c>
      <c r="E42" s="11" t="s">
        <v>15</v>
      </c>
      <c r="F42" s="11"/>
      <c r="G42" s="11">
        <v>100</v>
      </c>
      <c r="H42" s="36">
        <v>1.496</v>
      </c>
      <c r="I42" s="10">
        <f t="shared" si="0"/>
        <v>1.496</v>
      </c>
    </row>
    <row r="43" spans="2:9">
      <c r="B43" s="7">
        <v>747404500</v>
      </c>
      <c r="C43" s="8" t="s">
        <v>49</v>
      </c>
      <c r="D43" s="30">
        <v>77894274300</v>
      </c>
      <c r="E43" s="14" t="s">
        <v>15</v>
      </c>
      <c r="F43" s="14"/>
      <c r="G43" s="11">
        <v>500</v>
      </c>
      <c r="H43" s="36">
        <v>1.496</v>
      </c>
      <c r="I43" s="10">
        <f t="shared" si="0"/>
        <v>1.496</v>
      </c>
    </row>
    <row r="44" spans="2:9">
      <c r="B44" s="7">
        <v>747405012</v>
      </c>
      <c r="C44" s="8" t="s">
        <v>50</v>
      </c>
      <c r="D44" s="30">
        <v>77894274172</v>
      </c>
      <c r="E44" s="11" t="s">
        <v>18</v>
      </c>
      <c r="F44" s="9">
        <v>7500</v>
      </c>
      <c r="G44" s="9">
        <v>300</v>
      </c>
      <c r="H44" s="36">
        <v>1.5289999999999999</v>
      </c>
      <c r="I44" s="10">
        <f t="shared" si="0"/>
        <v>1.5289999999999999</v>
      </c>
    </row>
    <row r="45" spans="2:9">
      <c r="B45" s="12">
        <v>7474050205</v>
      </c>
      <c r="C45" s="13" t="s">
        <v>51</v>
      </c>
      <c r="D45" s="30">
        <v>77894274128</v>
      </c>
      <c r="E45" s="14" t="s">
        <v>20</v>
      </c>
      <c r="F45" s="9">
        <v>12500</v>
      </c>
      <c r="G45" s="11">
        <v>500</v>
      </c>
      <c r="H45" s="36">
        <v>1.5289999999999999</v>
      </c>
      <c r="I45" s="10">
        <f t="shared" si="0"/>
        <v>1.5289999999999999</v>
      </c>
    </row>
    <row r="46" spans="2:9">
      <c r="B46" s="12">
        <v>747405100</v>
      </c>
      <c r="C46" s="13" t="s">
        <v>52</v>
      </c>
      <c r="D46" s="30">
        <v>77894274145</v>
      </c>
      <c r="E46" s="14" t="s">
        <v>15</v>
      </c>
      <c r="F46" s="14"/>
      <c r="G46" s="11">
        <v>100</v>
      </c>
      <c r="H46" s="36">
        <v>1.5289999999999999</v>
      </c>
      <c r="I46" s="10">
        <f t="shared" si="0"/>
        <v>1.5289999999999999</v>
      </c>
    </row>
    <row r="47" spans="2:9">
      <c r="B47" s="12">
        <v>747405250</v>
      </c>
      <c r="C47" s="13" t="s">
        <v>53</v>
      </c>
      <c r="D47" s="30">
        <v>77894274146</v>
      </c>
      <c r="E47" s="14" t="s">
        <v>15</v>
      </c>
      <c r="F47" s="14"/>
      <c r="G47" s="11">
        <v>250</v>
      </c>
      <c r="H47" s="36">
        <v>1.5289999999999999</v>
      </c>
      <c r="I47" s="10">
        <f t="shared" si="0"/>
        <v>1.5289999999999999</v>
      </c>
    </row>
    <row r="48" spans="2:9">
      <c r="B48" s="12">
        <v>747405300</v>
      </c>
      <c r="C48" s="13" t="s">
        <v>54</v>
      </c>
      <c r="D48" s="30">
        <v>77894274147</v>
      </c>
      <c r="E48" s="14" t="s">
        <v>15</v>
      </c>
      <c r="F48" s="14"/>
      <c r="G48" s="11">
        <v>300</v>
      </c>
      <c r="H48" s="36">
        <v>1.5289999999999999</v>
      </c>
      <c r="I48" s="10">
        <f t="shared" si="0"/>
        <v>1.5289999999999999</v>
      </c>
    </row>
    <row r="49" spans="2:9">
      <c r="B49" s="12">
        <v>747405500</v>
      </c>
      <c r="C49" s="13" t="s">
        <v>55</v>
      </c>
      <c r="D49" s="30">
        <v>77894274148</v>
      </c>
      <c r="E49" s="14" t="s">
        <v>15</v>
      </c>
      <c r="F49" s="14"/>
      <c r="G49" s="11">
        <v>500</v>
      </c>
      <c r="H49" s="36">
        <v>1.5289999999999999</v>
      </c>
      <c r="I49" s="10">
        <f t="shared" si="0"/>
        <v>1.5289999999999999</v>
      </c>
    </row>
    <row r="50" spans="2:9">
      <c r="B50" s="12">
        <v>7474051000</v>
      </c>
      <c r="C50" s="15" t="s">
        <v>56</v>
      </c>
      <c r="D50" s="30">
        <v>77894274155</v>
      </c>
      <c r="E50" s="11" t="s">
        <v>15</v>
      </c>
      <c r="F50" s="11"/>
      <c r="G50" s="11">
        <v>1000</v>
      </c>
      <c r="H50" s="36">
        <v>1.5289999999999999</v>
      </c>
      <c r="I50" s="10">
        <f t="shared" si="0"/>
        <v>1.5289999999999999</v>
      </c>
    </row>
    <row r="51" spans="2:9">
      <c r="B51" s="7">
        <v>747407012</v>
      </c>
      <c r="C51" s="8" t="s">
        <v>57</v>
      </c>
      <c r="D51" s="30">
        <v>77894274173</v>
      </c>
      <c r="E51" s="11" t="s">
        <v>18</v>
      </c>
      <c r="F51" s="9">
        <v>3000</v>
      </c>
      <c r="G51" s="9">
        <v>120</v>
      </c>
      <c r="H51" s="36">
        <v>3.0030000000000001</v>
      </c>
      <c r="I51" s="10">
        <f t="shared" si="0"/>
        <v>3.0030000000000001</v>
      </c>
    </row>
    <row r="52" spans="2:9">
      <c r="B52" s="12">
        <v>7474070202</v>
      </c>
      <c r="C52" s="15" t="s">
        <v>58</v>
      </c>
      <c r="D52" s="30">
        <v>77894274129</v>
      </c>
      <c r="E52" s="11" t="s">
        <v>20</v>
      </c>
      <c r="F52" s="9">
        <v>5000</v>
      </c>
      <c r="G52" s="11">
        <v>200</v>
      </c>
      <c r="H52" s="36">
        <v>3.0030000000000001</v>
      </c>
      <c r="I52" s="10">
        <f t="shared" si="0"/>
        <v>3.0030000000000001</v>
      </c>
    </row>
    <row r="53" spans="2:9">
      <c r="B53" s="12">
        <v>747407100</v>
      </c>
      <c r="C53" s="15" t="s">
        <v>59</v>
      </c>
      <c r="D53" s="30">
        <v>77894274149</v>
      </c>
      <c r="E53" s="11" t="s">
        <v>15</v>
      </c>
      <c r="F53" s="11"/>
      <c r="G53" s="11">
        <v>100</v>
      </c>
      <c r="H53" s="36">
        <v>3.0030000000000001</v>
      </c>
      <c r="I53" s="10">
        <f t="shared" si="0"/>
        <v>3.0030000000000001</v>
      </c>
    </row>
    <row r="54" spans="2:9">
      <c r="B54" s="12">
        <v>747407250</v>
      </c>
      <c r="C54" s="15" t="s">
        <v>60</v>
      </c>
      <c r="D54" s="30">
        <v>77894274150</v>
      </c>
      <c r="E54" s="11" t="s">
        <v>15</v>
      </c>
      <c r="F54" s="11"/>
      <c r="G54" s="11">
        <v>250</v>
      </c>
      <c r="H54" s="36">
        <v>3.0030000000000001</v>
      </c>
      <c r="I54" s="10">
        <f t="shared" si="0"/>
        <v>3.0030000000000001</v>
      </c>
    </row>
    <row r="55" spans="2:9">
      <c r="B55" s="12">
        <v>747407300</v>
      </c>
      <c r="C55" s="15" t="s">
        <v>61</v>
      </c>
      <c r="D55" s="30">
        <v>77894274151</v>
      </c>
      <c r="E55" s="11" t="s">
        <v>15</v>
      </c>
      <c r="F55" s="11"/>
      <c r="G55" s="11">
        <v>300</v>
      </c>
      <c r="H55" s="36">
        <v>3.0030000000000001</v>
      </c>
      <c r="I55" s="10">
        <f t="shared" si="0"/>
        <v>3.0030000000000001</v>
      </c>
    </row>
    <row r="56" spans="2:9">
      <c r="B56" s="12">
        <v>747407500</v>
      </c>
      <c r="C56" s="15" t="s">
        <v>62</v>
      </c>
      <c r="D56" s="30">
        <v>77894274152</v>
      </c>
      <c r="E56" s="11" t="s">
        <v>15</v>
      </c>
      <c r="F56" s="11"/>
      <c r="G56" s="11">
        <v>500</v>
      </c>
      <c r="H56" s="36">
        <v>3.0030000000000001</v>
      </c>
      <c r="I56" s="10">
        <f t="shared" si="0"/>
        <v>3.0030000000000001</v>
      </c>
    </row>
    <row r="57" spans="2:9">
      <c r="B57" s="7">
        <v>7474071000</v>
      </c>
      <c r="C57" s="8" t="s">
        <v>63</v>
      </c>
      <c r="D57" s="30">
        <v>77894274186</v>
      </c>
      <c r="E57" s="11" t="s">
        <v>15</v>
      </c>
      <c r="F57" s="11"/>
      <c r="G57" s="11">
        <v>1000</v>
      </c>
      <c r="H57" s="36">
        <v>3.0030000000000001</v>
      </c>
      <c r="I57" s="10">
        <f t="shared" si="0"/>
        <v>3.0030000000000001</v>
      </c>
    </row>
    <row r="58" spans="2:9">
      <c r="B58" s="7">
        <v>747410012</v>
      </c>
      <c r="C58" s="8" t="s">
        <v>64</v>
      </c>
      <c r="D58" s="30">
        <v>77894274200</v>
      </c>
      <c r="E58" s="11" t="s">
        <v>18</v>
      </c>
      <c r="F58" s="9">
        <v>3000</v>
      </c>
      <c r="G58" s="9">
        <v>120</v>
      </c>
      <c r="H58" s="36">
        <v>4.8620000000000001</v>
      </c>
      <c r="I58" s="10">
        <f t="shared" si="0"/>
        <v>4.8620000000000001</v>
      </c>
    </row>
    <row r="59" spans="2:9">
      <c r="B59" s="12">
        <v>747410020</v>
      </c>
      <c r="C59" s="15" t="s">
        <v>65</v>
      </c>
      <c r="D59" s="30">
        <v>77894274153</v>
      </c>
      <c r="E59" s="11" t="s">
        <v>20</v>
      </c>
      <c r="F59" s="9">
        <v>2500</v>
      </c>
      <c r="G59" s="11">
        <v>100</v>
      </c>
      <c r="H59" s="36">
        <v>4.8620000000000001</v>
      </c>
      <c r="I59" s="10">
        <f t="shared" si="0"/>
        <v>4.8620000000000001</v>
      </c>
    </row>
    <row r="60" spans="2:9">
      <c r="B60" s="12">
        <v>747410100</v>
      </c>
      <c r="C60" s="15" t="s">
        <v>66</v>
      </c>
      <c r="D60" s="30">
        <v>77894274154</v>
      </c>
      <c r="E60" s="11" t="s">
        <v>15</v>
      </c>
      <c r="F60" s="11"/>
      <c r="G60" s="11">
        <v>100</v>
      </c>
      <c r="H60" s="36">
        <v>4.8620000000000001</v>
      </c>
      <c r="I60" s="10">
        <f t="shared" si="0"/>
        <v>4.8620000000000001</v>
      </c>
    </row>
    <row r="61" spans="2:9">
      <c r="B61" s="7">
        <v>747410250</v>
      </c>
      <c r="C61" s="8" t="s">
        <v>67</v>
      </c>
      <c r="D61" s="30">
        <v>77894274301</v>
      </c>
      <c r="E61" s="11" t="s">
        <v>15</v>
      </c>
      <c r="F61" s="11"/>
      <c r="G61" s="11">
        <v>250</v>
      </c>
      <c r="H61" s="36">
        <v>4.8620000000000001</v>
      </c>
      <c r="I61" s="10">
        <f t="shared" si="0"/>
        <v>4.8620000000000001</v>
      </c>
    </row>
    <row r="62" spans="2:9">
      <c r="B62" s="7">
        <v>747410300</v>
      </c>
      <c r="C62" s="8" t="s">
        <v>68</v>
      </c>
      <c r="D62" s="30">
        <v>77894274187</v>
      </c>
      <c r="E62" s="11" t="s">
        <v>15</v>
      </c>
      <c r="F62" s="11"/>
      <c r="G62" s="11">
        <v>300</v>
      </c>
      <c r="H62" s="36">
        <v>4.8620000000000001</v>
      </c>
      <c r="I62" s="10">
        <f t="shared" si="0"/>
        <v>4.8620000000000001</v>
      </c>
    </row>
    <row r="63" spans="2:9">
      <c r="B63" s="7">
        <v>747410500</v>
      </c>
      <c r="C63" s="8" t="s">
        <v>69</v>
      </c>
      <c r="D63" s="30">
        <v>77894274188</v>
      </c>
      <c r="E63" s="11" t="s">
        <v>15</v>
      </c>
      <c r="F63" s="11"/>
      <c r="G63" s="11">
        <v>500</v>
      </c>
      <c r="H63" s="36">
        <v>4.8620000000000001</v>
      </c>
      <c r="I63" s="10">
        <f t="shared" si="0"/>
        <v>4.8620000000000001</v>
      </c>
    </row>
    <row r="64" spans="2:9">
      <c r="B64" s="7">
        <v>747412020</v>
      </c>
      <c r="C64" s="8" t="s">
        <v>70</v>
      </c>
      <c r="D64" s="30">
        <v>77894274179</v>
      </c>
      <c r="E64" s="11" t="s">
        <v>20</v>
      </c>
      <c r="F64" s="9"/>
      <c r="G64" s="11">
        <v>100</v>
      </c>
      <c r="H64" s="36">
        <v>8.5579999999999998</v>
      </c>
      <c r="I64" s="10">
        <f t="shared" si="0"/>
        <v>8.5579999999999998</v>
      </c>
    </row>
    <row r="65" spans="2:9">
      <c r="B65" s="7">
        <v>747415020</v>
      </c>
      <c r="C65" s="8" t="s">
        <v>71</v>
      </c>
      <c r="D65" s="30">
        <v>77894274180</v>
      </c>
      <c r="E65" s="11" t="s">
        <v>20</v>
      </c>
      <c r="F65" s="9"/>
      <c r="G65" s="11">
        <v>100</v>
      </c>
      <c r="H65" s="36">
        <v>13.717000000000001</v>
      </c>
      <c r="I65" s="10">
        <f t="shared" si="0"/>
        <v>13.717000000000001</v>
      </c>
    </row>
    <row r="66" spans="2:9">
      <c r="B66" s="7">
        <v>747420020</v>
      </c>
      <c r="C66" s="8" t="s">
        <v>72</v>
      </c>
      <c r="D66" s="30">
        <v>77894274181</v>
      </c>
      <c r="E66" s="11" t="s">
        <v>20</v>
      </c>
      <c r="F66" s="9"/>
      <c r="G66" s="11">
        <v>100</v>
      </c>
      <c r="H66" s="36">
        <v>28.225999999999999</v>
      </c>
      <c r="I66" s="10">
        <f t="shared" si="0"/>
        <v>28.225999999999999</v>
      </c>
    </row>
    <row r="67" spans="2:9">
      <c r="B67" s="7">
        <v>747502100</v>
      </c>
      <c r="C67" s="8" t="s">
        <v>73</v>
      </c>
      <c r="D67" s="30">
        <v>77894274302</v>
      </c>
      <c r="E67" s="11" t="s">
        <v>15</v>
      </c>
      <c r="F67" s="11"/>
      <c r="G67" s="11">
        <v>100</v>
      </c>
      <c r="H67" s="36">
        <v>1.133</v>
      </c>
      <c r="I67" s="10">
        <f t="shared" si="0"/>
        <v>1.133</v>
      </c>
    </row>
    <row r="68" spans="2:9">
      <c r="B68" s="7">
        <v>747502500</v>
      </c>
      <c r="C68" s="8" t="s">
        <v>74</v>
      </c>
      <c r="D68" s="30">
        <v>77894274303</v>
      </c>
      <c r="E68" s="11" t="s">
        <v>15</v>
      </c>
      <c r="F68" s="11"/>
      <c r="G68" s="11">
        <v>500</v>
      </c>
      <c r="H68" s="36">
        <v>1.133</v>
      </c>
      <c r="I68" s="10">
        <f t="shared" si="0"/>
        <v>1.133</v>
      </c>
    </row>
    <row r="69" spans="2:9">
      <c r="B69" s="7">
        <v>7475021000</v>
      </c>
      <c r="C69" s="8" t="s">
        <v>75</v>
      </c>
      <c r="D69" s="30">
        <v>77894274304</v>
      </c>
      <c r="E69" s="11" t="s">
        <v>15</v>
      </c>
      <c r="F69" s="11"/>
      <c r="G69" s="11">
        <v>1000</v>
      </c>
      <c r="H69" s="36">
        <v>1.133</v>
      </c>
      <c r="I69" s="10">
        <f t="shared" si="0"/>
        <v>1.133</v>
      </c>
    </row>
    <row r="70" spans="2:9">
      <c r="B70" s="7">
        <v>747504100</v>
      </c>
      <c r="C70" s="8" t="s">
        <v>76</v>
      </c>
      <c r="D70" s="30">
        <v>77894274270</v>
      </c>
      <c r="E70" s="11" t="s">
        <v>15</v>
      </c>
      <c r="F70" s="11"/>
      <c r="G70" s="11">
        <v>100</v>
      </c>
      <c r="H70" s="36">
        <v>1.496</v>
      </c>
      <c r="I70" s="10">
        <f t="shared" si="0"/>
        <v>1.496</v>
      </c>
    </row>
    <row r="71" spans="2:9">
      <c r="B71" s="7">
        <v>747504500</v>
      </c>
      <c r="C71" s="8" t="s">
        <v>77</v>
      </c>
      <c r="D71" s="30">
        <v>77894274271</v>
      </c>
      <c r="E71" s="11" t="s">
        <v>15</v>
      </c>
      <c r="F71" s="11"/>
      <c r="G71" s="11">
        <v>500</v>
      </c>
      <c r="H71" s="36">
        <v>1.496</v>
      </c>
      <c r="I71" s="10">
        <f t="shared" si="0"/>
        <v>1.496</v>
      </c>
    </row>
    <row r="72" spans="2:9">
      <c r="B72" s="7">
        <v>747505012</v>
      </c>
      <c r="C72" s="8" t="s">
        <v>78</v>
      </c>
      <c r="D72" s="30">
        <v>77894274174</v>
      </c>
      <c r="E72" s="11" t="s">
        <v>18</v>
      </c>
      <c r="F72" s="9">
        <v>7500</v>
      </c>
      <c r="G72" s="9">
        <v>300</v>
      </c>
      <c r="H72" s="36">
        <v>1.5289999999999999</v>
      </c>
      <c r="I72" s="10">
        <f t="shared" si="0"/>
        <v>1.5289999999999999</v>
      </c>
    </row>
    <row r="73" spans="2:9">
      <c r="B73" s="12">
        <v>7475050205</v>
      </c>
      <c r="C73" s="15" t="s">
        <v>79</v>
      </c>
      <c r="D73" s="30">
        <v>77894274130</v>
      </c>
      <c r="E73" s="11" t="s">
        <v>20</v>
      </c>
      <c r="F73" s="9">
        <v>12500</v>
      </c>
      <c r="G73" s="11">
        <v>500</v>
      </c>
      <c r="H73" s="36">
        <v>1.5289999999999999</v>
      </c>
      <c r="I73" s="10">
        <f t="shared" si="0"/>
        <v>1.5289999999999999</v>
      </c>
    </row>
    <row r="74" spans="2:9">
      <c r="B74" s="12">
        <v>747505100</v>
      </c>
      <c r="C74" s="15" t="s">
        <v>80</v>
      </c>
      <c r="D74" s="30">
        <v>77894274156</v>
      </c>
      <c r="E74" s="11" t="s">
        <v>15</v>
      </c>
      <c r="F74" s="11"/>
      <c r="G74" s="11">
        <v>100</v>
      </c>
      <c r="H74" s="36">
        <v>1.5289999999999999</v>
      </c>
      <c r="I74" s="10">
        <f t="shared" si="0"/>
        <v>1.5289999999999999</v>
      </c>
    </row>
    <row r="75" spans="2:9">
      <c r="B75" s="12">
        <v>747505250</v>
      </c>
      <c r="C75" s="15" t="s">
        <v>81</v>
      </c>
      <c r="D75" s="30">
        <v>77894274157</v>
      </c>
      <c r="E75" s="11" t="s">
        <v>15</v>
      </c>
      <c r="F75" s="11"/>
      <c r="G75" s="11">
        <v>250</v>
      </c>
      <c r="H75" s="36">
        <v>1.5289999999999999</v>
      </c>
      <c r="I75" s="10">
        <f t="shared" si="0"/>
        <v>1.5289999999999999</v>
      </c>
    </row>
    <row r="76" spans="2:9">
      <c r="B76" s="12">
        <v>747505300</v>
      </c>
      <c r="C76" s="15" t="s">
        <v>82</v>
      </c>
      <c r="D76" s="30">
        <v>77894274158</v>
      </c>
      <c r="E76" s="11" t="s">
        <v>15</v>
      </c>
      <c r="F76" s="11"/>
      <c r="G76" s="11">
        <v>300</v>
      </c>
      <c r="H76" s="36">
        <v>1.5289999999999999</v>
      </c>
      <c r="I76" s="10">
        <f t="shared" ref="I76:I97" si="1">H76*$I$9</f>
        <v>1.5289999999999999</v>
      </c>
    </row>
    <row r="77" spans="2:9">
      <c r="B77" s="12">
        <v>747505500</v>
      </c>
      <c r="C77" s="15" t="s">
        <v>83</v>
      </c>
      <c r="D77" s="30">
        <v>77894274159</v>
      </c>
      <c r="E77" s="11" t="s">
        <v>15</v>
      </c>
      <c r="F77" s="11"/>
      <c r="G77" s="11">
        <v>500</v>
      </c>
      <c r="H77" s="36">
        <v>1.5289999999999999</v>
      </c>
      <c r="I77" s="10">
        <f t="shared" si="1"/>
        <v>1.5289999999999999</v>
      </c>
    </row>
    <row r="78" spans="2:9">
      <c r="B78" s="12">
        <v>7475051000</v>
      </c>
      <c r="C78" s="15" t="s">
        <v>84</v>
      </c>
      <c r="D78" s="30">
        <v>77894274168</v>
      </c>
      <c r="E78" s="11" t="s">
        <v>15</v>
      </c>
      <c r="F78" s="11"/>
      <c r="G78" s="11">
        <v>1000</v>
      </c>
      <c r="H78" s="36">
        <v>1.5289999999999999</v>
      </c>
      <c r="I78" s="10">
        <f t="shared" si="1"/>
        <v>1.5289999999999999</v>
      </c>
    </row>
    <row r="79" spans="2:9">
      <c r="B79" s="7">
        <v>747507012</v>
      </c>
      <c r="C79" s="8" t="s">
        <v>85</v>
      </c>
      <c r="D79" s="30">
        <v>77894274175</v>
      </c>
      <c r="E79" s="11" t="s">
        <v>18</v>
      </c>
      <c r="F79" s="9">
        <v>3000</v>
      </c>
      <c r="G79" s="9">
        <v>120</v>
      </c>
      <c r="H79" s="36">
        <v>3.0030000000000001</v>
      </c>
      <c r="I79" s="10">
        <f t="shared" si="1"/>
        <v>3.0030000000000001</v>
      </c>
    </row>
    <row r="80" spans="2:9">
      <c r="B80" s="12">
        <v>7475070202</v>
      </c>
      <c r="C80" s="15" t="s">
        <v>86</v>
      </c>
      <c r="D80" s="30">
        <v>77894274131</v>
      </c>
      <c r="E80" s="11" t="s">
        <v>20</v>
      </c>
      <c r="F80" s="9">
        <v>5000</v>
      </c>
      <c r="G80" s="11">
        <v>200</v>
      </c>
      <c r="H80" s="36">
        <v>3.0030000000000001</v>
      </c>
      <c r="I80" s="10">
        <f t="shared" si="1"/>
        <v>3.0030000000000001</v>
      </c>
    </row>
    <row r="81" spans="2:9">
      <c r="B81" s="12">
        <v>747507100</v>
      </c>
      <c r="C81" s="15" t="s">
        <v>87</v>
      </c>
      <c r="D81" s="30">
        <v>77894274160</v>
      </c>
      <c r="E81" s="11" t="s">
        <v>15</v>
      </c>
      <c r="F81" s="11"/>
      <c r="G81" s="11">
        <v>100</v>
      </c>
      <c r="H81" s="36">
        <v>3.0030000000000001</v>
      </c>
      <c r="I81" s="10">
        <f t="shared" si="1"/>
        <v>3.0030000000000001</v>
      </c>
    </row>
    <row r="82" spans="2:9">
      <c r="B82" s="12">
        <v>747507250</v>
      </c>
      <c r="C82" s="15" t="s">
        <v>88</v>
      </c>
      <c r="D82" s="30">
        <v>77894274161</v>
      </c>
      <c r="E82" s="11" t="s">
        <v>15</v>
      </c>
      <c r="F82" s="11"/>
      <c r="G82" s="11">
        <v>250</v>
      </c>
      <c r="H82" s="36">
        <v>3.0030000000000001</v>
      </c>
      <c r="I82" s="10">
        <f t="shared" si="1"/>
        <v>3.0030000000000001</v>
      </c>
    </row>
    <row r="83" spans="2:9">
      <c r="B83" s="12">
        <v>747507300</v>
      </c>
      <c r="C83" s="15" t="s">
        <v>89</v>
      </c>
      <c r="D83" s="30">
        <v>77894274162</v>
      </c>
      <c r="E83" s="11" t="s">
        <v>15</v>
      </c>
      <c r="F83" s="11"/>
      <c r="G83" s="11">
        <v>300</v>
      </c>
      <c r="H83" s="36">
        <v>3.0030000000000001</v>
      </c>
      <c r="I83" s="10">
        <f t="shared" si="1"/>
        <v>3.0030000000000001</v>
      </c>
    </row>
    <row r="84" spans="2:9">
      <c r="B84" s="12">
        <v>747507500</v>
      </c>
      <c r="C84" s="15" t="s">
        <v>90</v>
      </c>
      <c r="D84" s="30">
        <v>77894274163</v>
      </c>
      <c r="E84" s="11" t="s">
        <v>15</v>
      </c>
      <c r="F84" s="11"/>
      <c r="G84" s="11">
        <v>500</v>
      </c>
      <c r="H84" s="36">
        <v>3.0030000000000001</v>
      </c>
      <c r="I84" s="10">
        <f t="shared" si="1"/>
        <v>3.0030000000000001</v>
      </c>
    </row>
    <row r="85" spans="2:9">
      <c r="B85" s="12">
        <v>7475071000</v>
      </c>
      <c r="C85" s="15" t="s">
        <v>91</v>
      </c>
      <c r="D85" s="30">
        <v>77894274169</v>
      </c>
      <c r="E85" s="11" t="s">
        <v>15</v>
      </c>
      <c r="F85" s="11"/>
      <c r="G85" s="11">
        <v>1000</v>
      </c>
      <c r="H85" s="36">
        <v>3.0030000000000001</v>
      </c>
      <c r="I85" s="10">
        <f t="shared" si="1"/>
        <v>3.0030000000000001</v>
      </c>
    </row>
    <row r="86" spans="2:9">
      <c r="B86" s="7">
        <v>747510012</v>
      </c>
      <c r="C86" s="8" t="s">
        <v>92</v>
      </c>
      <c r="D86" s="30">
        <v>77894274201</v>
      </c>
      <c r="E86" s="11" t="s">
        <v>18</v>
      </c>
      <c r="F86" s="9">
        <v>3000</v>
      </c>
      <c r="G86" s="9">
        <v>120</v>
      </c>
      <c r="H86" s="36">
        <v>4.8620000000000001</v>
      </c>
      <c r="I86" s="10">
        <f t="shared" si="1"/>
        <v>4.8620000000000001</v>
      </c>
    </row>
    <row r="87" spans="2:9">
      <c r="B87" s="12">
        <v>747510020</v>
      </c>
      <c r="C87" s="15" t="s">
        <v>93</v>
      </c>
      <c r="D87" s="30">
        <v>77894274164</v>
      </c>
      <c r="E87" s="11" t="s">
        <v>20</v>
      </c>
      <c r="F87" s="9">
        <v>2500</v>
      </c>
      <c r="G87" s="11">
        <v>100</v>
      </c>
      <c r="H87" s="36">
        <v>4.8620000000000001</v>
      </c>
      <c r="I87" s="10">
        <f t="shared" si="1"/>
        <v>4.8620000000000001</v>
      </c>
    </row>
    <row r="88" spans="2:9">
      <c r="B88" s="12">
        <v>747510100</v>
      </c>
      <c r="C88" s="15" t="s">
        <v>94</v>
      </c>
      <c r="D88" s="30">
        <v>77894274165</v>
      </c>
      <c r="E88" s="11" t="s">
        <v>15</v>
      </c>
      <c r="F88" s="11"/>
      <c r="G88" s="11">
        <v>100</v>
      </c>
      <c r="H88" s="36">
        <v>4.8620000000000001</v>
      </c>
      <c r="I88" s="10">
        <f t="shared" si="1"/>
        <v>4.8620000000000001</v>
      </c>
    </row>
    <row r="89" spans="2:9">
      <c r="B89" s="7">
        <v>747510250</v>
      </c>
      <c r="C89" s="8" t="s">
        <v>95</v>
      </c>
      <c r="D89" s="30">
        <v>77894274269</v>
      </c>
      <c r="E89" s="11" t="s">
        <v>15</v>
      </c>
      <c r="F89" s="11"/>
      <c r="G89" s="11">
        <v>250</v>
      </c>
      <c r="H89" s="36">
        <v>4.8620000000000001</v>
      </c>
      <c r="I89" s="10">
        <f t="shared" si="1"/>
        <v>4.8620000000000001</v>
      </c>
    </row>
    <row r="90" spans="2:9">
      <c r="B90" s="12">
        <v>747510300</v>
      </c>
      <c r="C90" s="15" t="s">
        <v>96</v>
      </c>
      <c r="D90" s="30">
        <v>77894274166</v>
      </c>
      <c r="E90" s="11" t="s">
        <v>15</v>
      </c>
      <c r="F90" s="11"/>
      <c r="G90" s="11">
        <v>300</v>
      </c>
      <c r="H90" s="36">
        <v>4.8620000000000001</v>
      </c>
      <c r="I90" s="10">
        <f t="shared" si="1"/>
        <v>4.8620000000000001</v>
      </c>
    </row>
    <row r="91" spans="2:9">
      <c r="B91" s="12">
        <v>747510500</v>
      </c>
      <c r="C91" s="15" t="s">
        <v>97</v>
      </c>
      <c r="D91" s="30">
        <v>77894274167</v>
      </c>
      <c r="E91" s="11" t="s">
        <v>15</v>
      </c>
      <c r="F91" s="11"/>
      <c r="G91" s="11">
        <v>500</v>
      </c>
      <c r="H91" s="36">
        <v>4.8620000000000001</v>
      </c>
      <c r="I91" s="10">
        <f t="shared" si="1"/>
        <v>4.8620000000000001</v>
      </c>
    </row>
    <row r="92" spans="2:9">
      <c r="B92" s="7">
        <v>7475101000</v>
      </c>
      <c r="C92" s="8" t="s">
        <v>98</v>
      </c>
      <c r="D92" s="30">
        <v>77894274198</v>
      </c>
      <c r="E92" s="11" t="s">
        <v>15</v>
      </c>
      <c r="F92" s="11"/>
      <c r="G92" s="11">
        <v>1000</v>
      </c>
      <c r="H92" s="36">
        <v>4.8620000000000001</v>
      </c>
      <c r="I92" s="10">
        <f t="shared" si="1"/>
        <v>4.8620000000000001</v>
      </c>
    </row>
    <row r="93" spans="2:9">
      <c r="B93" s="7">
        <v>747512020</v>
      </c>
      <c r="C93" s="8" t="s">
        <v>99</v>
      </c>
      <c r="D93" s="30">
        <v>77894274182</v>
      </c>
      <c r="E93" s="11" t="s">
        <v>20</v>
      </c>
      <c r="F93" s="9"/>
      <c r="G93" s="11">
        <v>100</v>
      </c>
      <c r="H93" s="36">
        <v>8.5579999999999998</v>
      </c>
      <c r="I93" s="10">
        <f t="shared" si="1"/>
        <v>8.5579999999999998</v>
      </c>
    </row>
    <row r="94" spans="2:9" s="4" customFormat="1">
      <c r="B94" s="7">
        <v>747512100</v>
      </c>
      <c r="C94" s="8" t="s">
        <v>100</v>
      </c>
      <c r="D94" s="30">
        <v>77894274306</v>
      </c>
      <c r="E94" s="9" t="s">
        <v>15</v>
      </c>
      <c r="F94" s="9"/>
      <c r="G94" s="9">
        <v>100</v>
      </c>
      <c r="H94" s="36">
        <v>8.5579999999999998</v>
      </c>
      <c r="I94" s="10">
        <f t="shared" si="1"/>
        <v>8.5579999999999998</v>
      </c>
    </row>
    <row r="95" spans="2:9">
      <c r="B95" s="7">
        <v>747515020</v>
      </c>
      <c r="C95" s="8" t="s">
        <v>101</v>
      </c>
      <c r="D95" s="30">
        <v>77894274183</v>
      </c>
      <c r="E95" s="11" t="s">
        <v>20</v>
      </c>
      <c r="F95" s="9"/>
      <c r="G95" s="11">
        <v>100</v>
      </c>
      <c r="H95" s="36">
        <v>13.717000000000001</v>
      </c>
      <c r="I95" s="10">
        <f t="shared" si="1"/>
        <v>13.717000000000001</v>
      </c>
    </row>
    <row r="96" spans="2:9">
      <c r="B96" s="7">
        <v>747515100</v>
      </c>
      <c r="C96" s="8" t="s">
        <v>102</v>
      </c>
      <c r="D96" s="30">
        <v>77894274310</v>
      </c>
      <c r="E96" s="9" t="s">
        <v>15</v>
      </c>
      <c r="F96" s="9"/>
      <c r="G96" s="9">
        <v>100</v>
      </c>
      <c r="H96" s="36">
        <v>13.717000000000001</v>
      </c>
      <c r="I96" s="10">
        <f t="shared" si="1"/>
        <v>13.717000000000001</v>
      </c>
    </row>
    <row r="97" spans="2:9" ht="32.25" thickBot="1">
      <c r="B97" s="16">
        <v>747520020</v>
      </c>
      <c r="C97" s="17" t="s">
        <v>103</v>
      </c>
      <c r="D97" s="31">
        <v>77894274184</v>
      </c>
      <c r="E97" s="18" t="s">
        <v>20</v>
      </c>
      <c r="F97" s="19"/>
      <c r="G97" s="18">
        <v>100</v>
      </c>
      <c r="H97" s="47">
        <v>28.225999999999999</v>
      </c>
      <c r="I97" s="20">
        <f t="shared" si="1"/>
        <v>28.225999999999999</v>
      </c>
    </row>
    <row r="98" spans="2:9" ht="32.25" thickBot="1"/>
    <row r="99" spans="2:9" ht="32.25" thickBot="1">
      <c r="B99" s="6" t="s">
        <v>104</v>
      </c>
      <c r="C99" s="28"/>
      <c r="D99" s="28"/>
    </row>
    <row r="100" spans="2:9" ht="32.25" thickBot="1"/>
    <row r="101" spans="2:9" ht="32.25" thickBot="1">
      <c r="B101" s="34" t="s">
        <v>105</v>
      </c>
      <c r="C101" s="35"/>
      <c r="D101" s="35"/>
    </row>
  </sheetData>
  <mergeCells count="4">
    <mergeCell ref="E4:I4"/>
    <mergeCell ref="G6:I6"/>
    <mergeCell ref="G7:I7"/>
    <mergeCell ref="G5:I5"/>
  </mergeCells>
  <conditionalFormatting sqref="C20 C51 C79 C86 C95 C97 C11:C13 C69:C72 C26:C27 C57:C58 C92:C93 C33:C44">
    <cfRule type="containsText" dxfId="30" priority="79" operator="containsText" text="PT">
      <formula>NOT(ISERROR(SEARCH("PT",C11)))</formula>
    </cfRule>
    <cfRule type="containsText" dxfId="29" priority="80" operator="containsText" text="PK">
      <formula>NOT(ISERROR(SEARCH("PK",C11)))</formula>
    </cfRule>
    <cfRule type="containsText" dxfId="28" priority="81" operator="containsText" text="USA">
      <formula>NOT(ISERROR(SEARCH("USA",C11)))</formula>
    </cfRule>
    <cfRule type="containsText" dxfId="27" priority="82" operator="containsText" text="mana">
      <formula>NOT(ISERROR(SEARCH("mana",C11)))</formula>
    </cfRule>
    <cfRule type="containsText" dxfId="26" priority="83" operator="containsText" text="nibco">
      <formula>NOT(ISERROR(SEARCH("nibco",C11)))</formula>
    </cfRule>
  </conditionalFormatting>
  <conditionalFormatting sqref="C30">
    <cfRule type="containsText" dxfId="25" priority="74" operator="containsText" text="PT">
      <formula>NOT(ISERROR(SEARCH("PT",C30)))</formula>
    </cfRule>
    <cfRule type="containsText" dxfId="24" priority="75" operator="containsText" text="PK">
      <formula>NOT(ISERROR(SEARCH("PK",C30)))</formula>
    </cfRule>
    <cfRule type="containsText" dxfId="23" priority="76" operator="containsText" text="USA">
      <formula>NOT(ISERROR(SEARCH("USA",C30)))</formula>
    </cfRule>
    <cfRule type="containsText" dxfId="22" priority="77" operator="containsText" text="mana">
      <formula>NOT(ISERROR(SEARCH("mana",C30)))</formula>
    </cfRule>
    <cfRule type="containsText" dxfId="21" priority="78" operator="containsText" text="nibco">
      <formula>NOT(ISERROR(SEARCH("nibco",C30)))</formula>
    </cfRule>
  </conditionalFormatting>
  <conditionalFormatting sqref="C61:C68">
    <cfRule type="containsText" dxfId="20" priority="69" operator="containsText" text="PT">
      <formula>NOT(ISERROR(SEARCH("PT",C61)))</formula>
    </cfRule>
    <cfRule type="containsText" dxfId="19" priority="70" operator="containsText" text="PK">
      <formula>NOT(ISERROR(SEARCH("PK",C61)))</formula>
    </cfRule>
    <cfRule type="containsText" dxfId="18" priority="71" operator="containsText" text="USA">
      <formula>NOT(ISERROR(SEARCH("USA",C61)))</formula>
    </cfRule>
    <cfRule type="containsText" dxfId="17" priority="72" operator="containsText" text="mana">
      <formula>NOT(ISERROR(SEARCH("mana",C61)))</formula>
    </cfRule>
    <cfRule type="containsText" dxfId="16" priority="73" operator="containsText" text="nibco">
      <formula>NOT(ISERROR(SEARCH("nibco",C61)))</formula>
    </cfRule>
  </conditionalFormatting>
  <conditionalFormatting sqref="C89">
    <cfRule type="containsText" dxfId="15" priority="64" operator="containsText" text="PT">
      <formula>NOT(ISERROR(SEARCH("PT",C89)))</formula>
    </cfRule>
    <cfRule type="containsText" dxfId="14" priority="65" operator="containsText" text="PK">
      <formula>NOT(ISERROR(SEARCH("PK",C89)))</formula>
    </cfRule>
    <cfRule type="containsText" dxfId="13" priority="66" operator="containsText" text="USA">
      <formula>NOT(ISERROR(SEARCH("USA",C89)))</formula>
    </cfRule>
    <cfRule type="containsText" dxfId="12" priority="67" operator="containsText" text="mana">
      <formula>NOT(ISERROR(SEARCH("mana",C89)))</formula>
    </cfRule>
    <cfRule type="containsText" dxfId="11" priority="68" operator="containsText" text="nibco">
      <formula>NOT(ISERROR(SEARCH("nibco",C89)))</formula>
    </cfRule>
  </conditionalFormatting>
  <conditionalFormatting sqref="C94">
    <cfRule type="containsText" dxfId="10" priority="54" operator="containsText" text="PT">
      <formula>NOT(ISERROR(SEARCH("PT",C94)))</formula>
    </cfRule>
    <cfRule type="containsText" dxfId="9" priority="55" operator="containsText" text="PK">
      <formula>NOT(ISERROR(SEARCH("PK",C94)))</formula>
    </cfRule>
    <cfRule type="containsText" dxfId="8" priority="56" operator="containsText" text="USA">
      <formula>NOT(ISERROR(SEARCH("USA",C94)))</formula>
    </cfRule>
    <cfRule type="containsText" dxfId="7" priority="57" operator="containsText" text="mana">
      <formula>NOT(ISERROR(SEARCH("mana",C94)))</formula>
    </cfRule>
    <cfRule type="containsText" dxfId="6" priority="58" operator="containsText" text="nibco">
      <formula>NOT(ISERROR(SEARCH("nibco",C94)))</formula>
    </cfRule>
  </conditionalFormatting>
  <conditionalFormatting sqref="C96">
    <cfRule type="containsText" dxfId="5" priority="49" operator="containsText" text="PT">
      <formula>NOT(ISERROR(SEARCH("PT",C96)))</formula>
    </cfRule>
    <cfRule type="containsText" dxfId="4" priority="50" operator="containsText" text="PK">
      <formula>NOT(ISERROR(SEARCH("PK",C96)))</formula>
    </cfRule>
    <cfRule type="containsText" dxfId="3" priority="51" operator="containsText" text="USA">
      <formula>NOT(ISERROR(SEARCH("USA",C96)))</formula>
    </cfRule>
    <cfRule type="containsText" dxfId="2" priority="52" operator="containsText" text="mana">
      <formula>NOT(ISERROR(SEARCH("mana",C96)))</formula>
    </cfRule>
    <cfRule type="containsText" dxfId="1" priority="53" operator="containsText" text="nibco">
      <formula>NOT(ISERROR(SEARCH("nibco",C96)))</formula>
    </cfRule>
  </conditionalFormatting>
  <conditionalFormatting sqref="D11:D97">
    <cfRule type="duplicateValues" dxfId="0" priority="48"/>
  </conditionalFormatting>
  <pageMargins left="0.25" right="0.25" top="0.75" bottom="0.75" header="0.3" footer="0.3"/>
  <pageSetup scale="30" fitToHeight="0" orientation="portrait" r:id="rId1"/>
  <headerFooter>
    <oddFooter>&amp;L&amp;18VIPERT POTABLE WATER PERT TUBING&amp;C&amp;18VP 3-21&amp;R&amp;18Page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B1917-0C72-47EA-BD70-8F1A25995E78}"/>
</file>

<file path=customXml/itemProps2.xml><?xml version="1.0" encoding="utf-8"?>
<ds:datastoreItem xmlns:ds="http://schemas.openxmlformats.org/officeDocument/2006/customXml" ds:itemID="{361B8D18-8313-4F23-8BD3-3CDA2B1F9095}"/>
</file>

<file path=customXml/itemProps3.xml><?xml version="1.0" encoding="utf-8"?>
<ds:datastoreItem xmlns:ds="http://schemas.openxmlformats.org/officeDocument/2006/customXml" ds:itemID="{0B1C2AF2-0491-4552-B7A7-37146DFF6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2021-09-17T18:17:40Z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0x0101004FBACA000FBC8F43BED4289DFACE7B48</vt:lpwstr>
  </property>
</Properties>
</file>